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<sst xmlns="http://schemas.openxmlformats.org/spreadsheetml/2006/main" count="228" uniqueCount="64">
  <si>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</si>
  <si>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</si>
  <si>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</si>
  <si>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</si>
  <si>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</si>
  <si>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</si>
  <si>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</si>
  <si>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</si>
  <si>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</si>
  <si>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</si>
  <si>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</si>
  <si>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</si>
  <si>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</si>
  <si>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</si>
  <si>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</si>
  <si>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</si>
  <si>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</si>
  <si>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</si>
  <si>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</si>
  <si>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</si>
  <si>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</si>
  <si>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</si>
  <si>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</si>
  <si>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</si>
  <si>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</si>
  <si>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</si>
  <si>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</si>
  <si>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</si>
  <si>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</si>
  <si>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</si>
  <si>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</si>
  <si>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</si>
  <si>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</si>
  <si>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</si>
  <si>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</si>
  <si>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"Какинская СОШ"</t>
  </si>
  <si>
    <t>Каша рассыпчатая гречневая +гуляш из мяса</t>
  </si>
  <si>
    <t>22.55</t>
  </si>
  <si>
    <t>24.79</t>
  </si>
  <si>
    <t>Чай сладкий</t>
  </si>
  <si>
    <t>Мандарины</t>
  </si>
  <si>
    <t>Макароны отварные+гуляш из говядины</t>
  </si>
  <si>
    <t>19.55</t>
  </si>
  <si>
    <t>25.79</t>
  </si>
  <si>
    <t>Банан</t>
  </si>
  <si>
    <t>Каша пшеничная +гуляш из курицы</t>
  </si>
  <si>
    <t>Сок нат.фруктовый</t>
  </si>
  <si>
    <t>Рисовый плов с курицей</t>
  </si>
  <si>
    <t>Чай сахаром</t>
  </si>
  <si>
    <t>Пюре картофельное</t>
  </si>
  <si>
    <t>Чай с сахаром</t>
  </si>
  <si>
    <t>Гуляш из говядины</t>
  </si>
  <si>
    <t>хлеб пшеничный</t>
  </si>
  <si>
    <t>Суп гороховый из курицы</t>
  </si>
  <si>
    <t>Кисель</t>
  </si>
  <si>
    <t>Каша гречневая рассыпчатая</t>
  </si>
  <si>
    <t>Гуляш из курицы</t>
  </si>
  <si>
    <t>Макароны отварные с маслом</t>
  </si>
  <si>
    <t>14.55</t>
  </si>
  <si>
    <t>16.79</t>
  </si>
  <si>
    <t>Каша пшеничная</t>
  </si>
  <si>
    <t>директор</t>
  </si>
  <si>
    <t>Азизагаев М.П.</t>
  </si>
  <si>
    <t>Конфеты "Тортимилка"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</si>
</sst>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61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62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45414</v>
      </c>
      <c r="I3" s="52"/>
      <c r="J3" s="52"/>
      <c r="K3" s="52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225</v>
      </c>
      <c r="G6" s="41" t="s">
        <v>37</v>
      </c>
      <c r="H6" s="41" t="s">
        <v>38</v>
      </c>
      <c r="I6" s="41">
        <v>30</v>
      </c>
      <c r="J6" s="41">
        <v>770</v>
      </c>
      <c r="K6" s="42">
        <v>168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</v>
      </c>
      <c r="H8" s="44">
        <v>0</v>
      </c>
      <c r="I8" s="44">
        <v>10</v>
      </c>
      <c r="J8" s="44">
        <v>43</v>
      </c>
      <c r="K8" s="45">
        <v>391</v>
      </c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 t="s">
        <v>40</v>
      </c>
      <c r="F10" s="44">
        <v>100</v>
      </c>
      <c r="G10" s="44">
        <v>0</v>
      </c>
      <c r="H10" s="44">
        <v>0</v>
      </c>
      <c r="I10" s="44">
        <v>13</v>
      </c>
      <c r="J10" s="44">
        <v>47</v>
      </c>
      <c r="K10" s="45">
        <v>368</v>
      </c>
    </row>
    <row r="11" spans="1:11" ht="14.4" x14ac:dyDescent="0.3">
      <c r="A11" s="24"/>
      <c r="B11" s="16"/>
      <c r="C11" s="11"/>
      <c r="D11" s="6"/>
      <c r="E11" s="43" t="s">
        <v>63</v>
      </c>
      <c r="F11" s="44">
        <v>100</v>
      </c>
      <c r="G11" s="44">
        <v>0</v>
      </c>
      <c r="H11" s="44">
        <v>0</v>
      </c>
      <c r="I11" s="44"/>
      <c r="J11" s="44">
        <v>47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625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53</v>
      </c>
      <c r="J13" s="20">
        <f t="shared" si="0"/>
        <v>907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625</v>
      </c>
      <c r="G24" s="33">
        <f t="shared" ref="G24:J24" si="2">G13+G23</f>
        <v>0</v>
      </c>
      <c r="H24" s="33">
        <f t="shared" si="2"/>
        <v>0</v>
      </c>
      <c r="I24" s="33">
        <f t="shared" si="2"/>
        <v>53</v>
      </c>
      <c r="J24" s="33">
        <f t="shared" si="2"/>
        <v>907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250</v>
      </c>
      <c r="G25" s="41" t="s">
        <v>42</v>
      </c>
      <c r="H25" s="41" t="s">
        <v>43</v>
      </c>
      <c r="I25" s="41">
        <v>30</v>
      </c>
      <c r="J25" s="41">
        <v>434</v>
      </c>
      <c r="K25" s="42">
        <v>137</v>
      </c>
    </row>
    <row r="26" spans="1:11" ht="14.4" x14ac:dyDescent="0.3">
      <c r="A26" s="15"/>
      <c r="B26" s="16"/>
      <c r="C26" s="11"/>
      <c r="D26" s="6"/>
      <c r="E26" s="43" t="s">
        <v>63</v>
      </c>
      <c r="F26" s="44">
        <v>100</v>
      </c>
      <c r="G26" s="44">
        <v>0</v>
      </c>
      <c r="H26" s="44">
        <v>0</v>
      </c>
      <c r="I26" s="44">
        <v>10</v>
      </c>
      <c r="J26" s="44">
        <v>47</v>
      </c>
      <c r="K26" s="45">
        <v>168</v>
      </c>
    </row>
    <row r="27" spans="1:11" ht="14.4" x14ac:dyDescent="0.3">
      <c r="A27" s="15"/>
      <c r="B27" s="16"/>
      <c r="C27" s="11"/>
      <c r="D27" s="7" t="s">
        <v>22</v>
      </c>
      <c r="E27" s="43" t="s">
        <v>39</v>
      </c>
      <c r="F27" s="44">
        <v>200</v>
      </c>
      <c r="G27" s="44">
        <v>0</v>
      </c>
      <c r="H27" s="44">
        <v>0</v>
      </c>
      <c r="I27" s="44">
        <v>10</v>
      </c>
      <c r="J27" s="44">
        <v>43</v>
      </c>
      <c r="K27" s="45">
        <v>391</v>
      </c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 t="s">
        <v>44</v>
      </c>
      <c r="F29" s="44">
        <v>100</v>
      </c>
      <c r="G29" s="44">
        <v>2</v>
      </c>
      <c r="H29" s="44">
        <v>1</v>
      </c>
      <c r="I29" s="44">
        <v>21</v>
      </c>
      <c r="J29" s="44">
        <v>63</v>
      </c>
      <c r="K29" s="45">
        <v>368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650</v>
      </c>
      <c r="G32" s="20">
        <f t="shared" ref="G32" si="3">SUM(G25:G31)</f>
        <v>2</v>
      </c>
      <c r="H32" s="20">
        <f t="shared" ref="H32" si="4">SUM(H25:H31)</f>
        <v>1</v>
      </c>
      <c r="I32" s="20">
        <f t="shared" ref="I32" si="5">SUM(I25:I31)</f>
        <v>71</v>
      </c>
      <c r="J32" s="20">
        <f t="shared" ref="J32" si="6">SUM(J25:J31)</f>
        <v>587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650</v>
      </c>
      <c r="G43" s="33">
        <f t="shared" ref="G43" si="11">G32+G42</f>
        <v>2</v>
      </c>
      <c r="H43" s="33">
        <f t="shared" ref="H43" si="12">H32+H42</f>
        <v>1</v>
      </c>
      <c r="I43" s="33">
        <f t="shared" ref="I43" si="13">I32+I42</f>
        <v>71</v>
      </c>
      <c r="J43" s="33">
        <f t="shared" ref="J43" si="14">J32+J42</f>
        <v>587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225</v>
      </c>
      <c r="G44" s="41">
        <v>20</v>
      </c>
      <c r="H44" s="41">
        <v>23</v>
      </c>
      <c r="I44" s="41">
        <v>32</v>
      </c>
      <c r="J44" s="41">
        <v>434</v>
      </c>
      <c r="K44" s="42">
        <v>172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 t="s">
        <v>46</v>
      </c>
      <c r="F49" s="44">
        <v>200</v>
      </c>
      <c r="G49" s="44">
        <v>0</v>
      </c>
      <c r="H49" s="44">
        <v>0</v>
      </c>
      <c r="I49" s="44">
        <v>25</v>
      </c>
      <c r="J49" s="44">
        <v>110</v>
      </c>
      <c r="K49" s="45">
        <v>399</v>
      </c>
    </row>
    <row r="50" spans="1:11" ht="14.4" x14ac:dyDescent="0.3">
      <c r="A50" s="24"/>
      <c r="B50" s="16"/>
      <c r="C50" s="11"/>
      <c r="D50" s="6"/>
      <c r="E50" s="43" t="s">
        <v>63</v>
      </c>
      <c r="F50" s="44">
        <v>100</v>
      </c>
      <c r="G50" s="44">
        <v>0</v>
      </c>
      <c r="H50" s="44">
        <v>0</v>
      </c>
      <c r="I50" s="44">
        <v>10</v>
      </c>
      <c r="J50" s="44">
        <v>47</v>
      </c>
      <c r="K50" s="45">
        <v>168</v>
      </c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525</v>
      </c>
      <c r="G51" s="20">
        <f t="shared" ref="G51" si="15">SUM(G44:G50)</f>
        <v>20</v>
      </c>
      <c r="H51" s="20">
        <f t="shared" ref="H51" si="16">SUM(H44:H50)</f>
        <v>23</v>
      </c>
      <c r="I51" s="20">
        <f t="shared" ref="I51" si="17">SUM(I44:I50)</f>
        <v>67</v>
      </c>
      <c r="J51" s="20">
        <f t="shared" ref="J51" si="18">SUM(J44:J50)</f>
        <v>591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525</v>
      </c>
      <c r="G62" s="33">
        <f t="shared" ref="G62" si="23">G51+G61</f>
        <v>20</v>
      </c>
      <c r="H62" s="33">
        <f t="shared" ref="H62" si="24">H51+H61</f>
        <v>23</v>
      </c>
      <c r="I62" s="33">
        <f t="shared" ref="I62" si="25">I51+I61</f>
        <v>67</v>
      </c>
      <c r="J62" s="33">
        <f t="shared" ref="J62" si="26">J51+J61</f>
        <v>591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47</v>
      </c>
      <c r="F63" s="41">
        <v>180</v>
      </c>
      <c r="G63" s="41">
        <v>15</v>
      </c>
      <c r="H63" s="41">
        <v>21</v>
      </c>
      <c r="I63" s="41">
        <v>30</v>
      </c>
      <c r="J63" s="41">
        <v>434</v>
      </c>
      <c r="K63" s="42">
        <v>304</v>
      </c>
    </row>
    <row r="64" spans="1:11" ht="14.4" x14ac:dyDescent="0.3">
      <c r="A64" s="24"/>
      <c r="B64" s="16"/>
      <c r="C64" s="11"/>
      <c r="D64" s="6"/>
      <c r="E64" s="43" t="s">
        <v>63</v>
      </c>
      <c r="F64" s="44">
        <v>100</v>
      </c>
      <c r="G64" s="44">
        <v>0</v>
      </c>
      <c r="H64" s="44">
        <v>0</v>
      </c>
      <c r="I64" s="44">
        <v>10</v>
      </c>
      <c r="J64" s="44">
        <v>47</v>
      </c>
      <c r="K64" s="45">
        <v>368</v>
      </c>
    </row>
    <row r="65" spans="1:11" ht="14.4" x14ac:dyDescent="0.3">
      <c r="A65" s="24"/>
      <c r="B65" s="16"/>
      <c r="C65" s="11"/>
      <c r="D65" s="7" t="s">
        <v>22</v>
      </c>
      <c r="E65" s="43" t="s">
        <v>48</v>
      </c>
      <c r="F65" s="44">
        <v>200</v>
      </c>
      <c r="G65" s="44">
        <v>0</v>
      </c>
      <c r="H65" s="44">
        <v>0</v>
      </c>
      <c r="I65" s="44">
        <v>10</v>
      </c>
      <c r="J65" s="44">
        <v>43</v>
      </c>
      <c r="K65" s="45">
        <v>391</v>
      </c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 t="s">
        <v>40</v>
      </c>
      <c r="F67" s="44">
        <v>100</v>
      </c>
      <c r="G67" s="44">
        <v>0</v>
      </c>
      <c r="H67" s="44">
        <v>0</v>
      </c>
      <c r="I67" s="44">
        <v>13</v>
      </c>
      <c r="J67" s="44">
        <v>47</v>
      </c>
      <c r="K67" s="45">
        <v>368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15</v>
      </c>
      <c r="H70" s="20">
        <f t="shared" ref="H70" si="28">SUM(H63:H69)</f>
        <v>21</v>
      </c>
      <c r="I70" s="20">
        <f t="shared" ref="I70" si="29">SUM(I63:I69)</f>
        <v>63</v>
      </c>
      <c r="J70" s="20">
        <f t="shared" ref="J70" si="30">SUM(J63:J69)</f>
        <v>571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580</v>
      </c>
      <c r="G81" s="33">
        <f t="shared" ref="G81" si="35">G70+G80</f>
        <v>15</v>
      </c>
      <c r="H81" s="33">
        <f t="shared" ref="H81" si="36">H70+H80</f>
        <v>21</v>
      </c>
      <c r="I81" s="33">
        <f t="shared" ref="I81" si="37">I70+I80</f>
        <v>63</v>
      </c>
      <c r="J81" s="33">
        <f t="shared" ref="J81" si="38">J70+J80</f>
        <v>571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49</v>
      </c>
      <c r="F82" s="41">
        <v>150</v>
      </c>
      <c r="G82" s="41">
        <v>3</v>
      </c>
      <c r="H82" s="41">
        <v>4</v>
      </c>
      <c r="I82" s="41">
        <v>22</v>
      </c>
      <c r="J82" s="41">
        <v>173</v>
      </c>
      <c r="K82" s="42">
        <v>91</v>
      </c>
    </row>
    <row r="83" spans="1:11" ht="14.4" x14ac:dyDescent="0.3">
      <c r="A83" s="24"/>
      <c r="B83" s="16"/>
      <c r="C83" s="11"/>
      <c r="D83" s="6"/>
      <c r="E83" s="43" t="s">
        <v>51</v>
      </c>
      <c r="F83" s="44">
        <v>100</v>
      </c>
      <c r="G83" s="44">
        <v>14</v>
      </c>
      <c r="H83" s="44">
        <v>14</v>
      </c>
      <c r="I83" s="44">
        <v>2</v>
      </c>
      <c r="J83" s="44">
        <v>190</v>
      </c>
      <c r="K83" s="45">
        <v>175</v>
      </c>
    </row>
    <row r="84" spans="1:11" ht="14.4" x14ac:dyDescent="0.3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0</v>
      </c>
      <c r="H84" s="44">
        <v>0</v>
      </c>
      <c r="I84" s="44">
        <v>10</v>
      </c>
      <c r="J84" s="44">
        <v>43</v>
      </c>
      <c r="K84" s="45">
        <v>391</v>
      </c>
    </row>
    <row r="85" spans="1:11" ht="14.4" x14ac:dyDescent="0.3">
      <c r="A85" s="24"/>
      <c r="B85" s="16"/>
      <c r="C85" s="11"/>
      <c r="D85" s="7" t="s">
        <v>23</v>
      </c>
      <c r="E85" s="43" t="s">
        <v>52</v>
      </c>
      <c r="F85" s="44">
        <v>30</v>
      </c>
      <c r="G85" s="44">
        <v>2</v>
      </c>
      <c r="H85" s="44">
        <v>0</v>
      </c>
      <c r="I85" s="44">
        <v>14</v>
      </c>
      <c r="J85" s="44">
        <v>80</v>
      </c>
      <c r="K85" s="45">
        <v>1</v>
      </c>
    </row>
    <row r="86" spans="1:11" ht="14.4" x14ac:dyDescent="0.3">
      <c r="A86" s="24"/>
      <c r="B86" s="16"/>
      <c r="C86" s="11"/>
      <c r="D86" s="7" t="s">
        <v>24</v>
      </c>
      <c r="E86" s="43" t="s">
        <v>44</v>
      </c>
      <c r="F86" s="44">
        <v>100</v>
      </c>
      <c r="G86" s="44">
        <v>2</v>
      </c>
      <c r="H86" s="44">
        <v>1</v>
      </c>
      <c r="I86" s="44">
        <v>21</v>
      </c>
      <c r="J86" s="44">
        <v>96</v>
      </c>
      <c r="K86" s="45">
        <v>368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580</v>
      </c>
      <c r="G89" s="20">
        <f t="shared" ref="G89" si="39">SUM(G82:G88)</f>
        <v>21</v>
      </c>
      <c r="H89" s="20">
        <f t="shared" ref="H89" si="40">SUM(H82:H88)</f>
        <v>19</v>
      </c>
      <c r="I89" s="20">
        <f t="shared" ref="I89" si="41">SUM(I82:I88)</f>
        <v>69</v>
      </c>
      <c r="J89" s="20">
        <f t="shared" ref="J89" si="42">SUM(J82:J88)</f>
        <v>582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580</v>
      </c>
      <c r="G100" s="33">
        <f t="shared" ref="G100" si="47">G89+G99</f>
        <v>21</v>
      </c>
      <c r="H100" s="33">
        <f t="shared" ref="H100" si="48">H89+H99</f>
        <v>19</v>
      </c>
      <c r="I100" s="33">
        <f t="shared" ref="I100" si="49">I89+I99</f>
        <v>69</v>
      </c>
      <c r="J100" s="33">
        <f t="shared" ref="J100" si="50">J89+J99</f>
        <v>582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53</v>
      </c>
      <c r="F101" s="41">
        <v>250</v>
      </c>
      <c r="G101" s="41">
        <v>8</v>
      </c>
      <c r="H101" s="41">
        <v>2</v>
      </c>
      <c r="I101" s="41">
        <v>14</v>
      </c>
      <c r="J101" s="41">
        <v>140</v>
      </c>
      <c r="K101" s="42">
        <v>214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54</v>
      </c>
      <c r="F103" s="44">
        <v>200</v>
      </c>
      <c r="G103" s="44">
        <v>0</v>
      </c>
      <c r="H103" s="44">
        <v>0</v>
      </c>
      <c r="I103" s="44">
        <v>24</v>
      </c>
      <c r="J103" s="44">
        <v>103</v>
      </c>
      <c r="K103" s="45">
        <v>376</v>
      </c>
    </row>
    <row r="104" spans="1:11" ht="14.4" x14ac:dyDescent="0.3">
      <c r="A104" s="24"/>
      <c r="B104" s="16"/>
      <c r="C104" s="11"/>
      <c r="D104" s="7" t="s">
        <v>23</v>
      </c>
      <c r="E104" s="43" t="s">
        <v>52</v>
      </c>
      <c r="F104" s="44">
        <v>30</v>
      </c>
      <c r="G104" s="44">
        <v>2</v>
      </c>
      <c r="H104" s="44">
        <v>0</v>
      </c>
      <c r="I104" s="44">
        <v>14</v>
      </c>
      <c r="J104" s="44">
        <v>80</v>
      </c>
      <c r="K104" s="45">
        <v>1</v>
      </c>
    </row>
    <row r="105" spans="1:11" ht="14.4" x14ac:dyDescent="0.3">
      <c r="A105" s="24"/>
      <c r="B105" s="16"/>
      <c r="C105" s="11"/>
      <c r="D105" s="7" t="s">
        <v>24</v>
      </c>
      <c r="E105" s="43" t="s">
        <v>40</v>
      </c>
      <c r="F105" s="44">
        <v>100</v>
      </c>
      <c r="G105" s="44">
        <v>0</v>
      </c>
      <c r="H105" s="44">
        <v>0</v>
      </c>
      <c r="I105" s="44">
        <v>13</v>
      </c>
      <c r="J105" s="44">
        <v>47</v>
      </c>
      <c r="K105" s="45">
        <v>368</v>
      </c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10</v>
      </c>
      <c r="H108" s="20">
        <f t="shared" si="51"/>
        <v>2</v>
      </c>
      <c r="I108" s="20">
        <f t="shared" si="51"/>
        <v>65</v>
      </c>
      <c r="J108" s="20">
        <f t="shared" si="51"/>
        <v>370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580</v>
      </c>
      <c r="G119" s="33">
        <f t="shared" ref="G119" si="53">G108+G118</f>
        <v>10</v>
      </c>
      <c r="H119" s="33">
        <f t="shared" ref="H119" si="54">H108+H118</f>
        <v>2</v>
      </c>
      <c r="I119" s="33">
        <f t="shared" ref="I119" si="55">I108+I118</f>
        <v>65</v>
      </c>
      <c r="J119" s="33">
        <f t="shared" ref="J119" si="56">J108+J118</f>
        <v>370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55</v>
      </c>
      <c r="F120" s="41">
        <v>135</v>
      </c>
      <c r="G120" s="41">
        <v>8</v>
      </c>
      <c r="H120" s="41">
        <v>8</v>
      </c>
      <c r="I120" s="41">
        <v>30</v>
      </c>
      <c r="J120" s="41">
        <v>149</v>
      </c>
      <c r="K120" s="42">
        <v>168</v>
      </c>
    </row>
    <row r="121" spans="1:11" ht="14.4" x14ac:dyDescent="0.3">
      <c r="A121" s="15"/>
      <c r="B121" s="16"/>
      <c r="C121" s="11"/>
      <c r="D121" s="6"/>
      <c r="E121" s="43" t="s">
        <v>56</v>
      </c>
      <c r="F121" s="44">
        <v>90</v>
      </c>
      <c r="G121" s="44">
        <v>14</v>
      </c>
      <c r="H121" s="44">
        <v>17</v>
      </c>
      <c r="I121" s="44">
        <v>7</v>
      </c>
      <c r="J121" s="44">
        <v>168</v>
      </c>
      <c r="K121" s="45">
        <v>56</v>
      </c>
    </row>
    <row r="122" spans="1:11" ht="14.4" x14ac:dyDescent="0.3">
      <c r="A122" s="15"/>
      <c r="B122" s="16"/>
      <c r="C122" s="11"/>
      <c r="D122" s="7" t="s">
        <v>22</v>
      </c>
      <c r="E122" s="43" t="s">
        <v>50</v>
      </c>
      <c r="F122" s="44">
        <v>200</v>
      </c>
      <c r="G122" s="44">
        <v>0</v>
      </c>
      <c r="H122" s="44">
        <v>0</v>
      </c>
      <c r="I122" s="44">
        <v>10</v>
      </c>
      <c r="J122" s="44">
        <v>43</v>
      </c>
      <c r="K122" s="45">
        <v>391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 t="s">
        <v>40</v>
      </c>
      <c r="F124" s="44">
        <v>100</v>
      </c>
      <c r="G124" s="44">
        <v>0</v>
      </c>
      <c r="H124" s="44">
        <v>0</v>
      </c>
      <c r="I124" s="44">
        <v>13</v>
      </c>
      <c r="J124" s="44">
        <v>47</v>
      </c>
      <c r="K124" s="45">
        <v>368</v>
      </c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525</v>
      </c>
      <c r="G127" s="20">
        <f t="shared" ref="G127:J127" si="57">SUM(G120:G126)</f>
        <v>22</v>
      </c>
      <c r="H127" s="20">
        <f t="shared" si="57"/>
        <v>25</v>
      </c>
      <c r="I127" s="20">
        <f t="shared" si="57"/>
        <v>60</v>
      </c>
      <c r="J127" s="20">
        <f t="shared" si="57"/>
        <v>407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525</v>
      </c>
      <c r="G138" s="33">
        <f t="shared" ref="G138" si="59">G127+G137</f>
        <v>22</v>
      </c>
      <c r="H138" s="33">
        <f t="shared" ref="H138" si="60">H127+H137</f>
        <v>25</v>
      </c>
      <c r="I138" s="33">
        <f t="shared" ref="I138" si="61">I127+I137</f>
        <v>60</v>
      </c>
      <c r="J138" s="33">
        <f t="shared" ref="J138" si="62">J127+J137</f>
        <v>407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4.4" x14ac:dyDescent="0.3">
      <c r="A140" s="24"/>
      <c r="B140" s="16"/>
      <c r="C140" s="11"/>
      <c r="D140" s="6"/>
      <c r="E140" s="43" t="s">
        <v>51</v>
      </c>
      <c r="F140" s="44">
        <v>100</v>
      </c>
      <c r="G140" s="44" t="s">
        <v>58</v>
      </c>
      <c r="H140" s="44" t="s">
        <v>59</v>
      </c>
      <c r="I140" s="44"/>
      <c r="J140" s="44">
        <v>221</v>
      </c>
      <c r="K140" s="45">
        <v>260</v>
      </c>
    </row>
    <row r="141" spans="1:11" ht="14.4" x14ac:dyDescent="0.3">
      <c r="A141" s="24"/>
      <c r="B141" s="16"/>
      <c r="C141" s="11"/>
      <c r="D141" s="7" t="s">
        <v>22</v>
      </c>
      <c r="E141" s="43" t="s">
        <v>50</v>
      </c>
      <c r="F141" s="44">
        <v>200</v>
      </c>
      <c r="G141" s="44">
        <v>0</v>
      </c>
      <c r="H141" s="44">
        <v>0</v>
      </c>
      <c r="I141" s="44">
        <v>10</v>
      </c>
      <c r="J141" s="44">
        <v>43</v>
      </c>
      <c r="K141" s="45">
        <v>391</v>
      </c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 t="s">
        <v>44</v>
      </c>
      <c r="F143" s="44">
        <v>100</v>
      </c>
      <c r="G143" s="44">
        <v>2</v>
      </c>
      <c r="H143" s="44">
        <v>1</v>
      </c>
      <c r="I143" s="44">
        <v>21</v>
      </c>
      <c r="J143" s="44">
        <v>96</v>
      </c>
      <c r="K143" s="45">
        <v>368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63">SUM(G139:G145)</f>
        <v>7</v>
      </c>
      <c r="H146" s="20">
        <f t="shared" si="63"/>
        <v>10</v>
      </c>
      <c r="I146" s="20">
        <f t="shared" si="63"/>
        <v>61</v>
      </c>
      <c r="J146" s="20">
        <f t="shared" si="63"/>
        <v>573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550</v>
      </c>
      <c r="G157" s="33">
        <f t="shared" ref="G157" si="65">G146+G156</f>
        <v>7</v>
      </c>
      <c r="H157" s="33">
        <f t="shared" ref="H157" si="66">H146+H156</f>
        <v>10</v>
      </c>
      <c r="I157" s="33">
        <f t="shared" ref="I157" si="67">I146+I156</f>
        <v>61</v>
      </c>
      <c r="J157" s="33">
        <f t="shared" ref="J157" si="68">J146+J156</f>
        <v>573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60</v>
      </c>
      <c r="F158" s="41">
        <v>150</v>
      </c>
      <c r="G158" s="41">
        <v>6</v>
      </c>
      <c r="H158" s="41">
        <v>6</v>
      </c>
      <c r="I158" s="41">
        <v>25</v>
      </c>
      <c r="J158" s="41">
        <v>220</v>
      </c>
      <c r="K158" s="42">
        <v>172</v>
      </c>
    </row>
    <row r="159" spans="1:11" ht="14.4" x14ac:dyDescent="0.3">
      <c r="A159" s="24"/>
      <c r="B159" s="16"/>
      <c r="C159" s="11"/>
      <c r="D159" s="6"/>
      <c r="E159" s="43" t="s">
        <v>56</v>
      </c>
      <c r="F159" s="44">
        <v>90</v>
      </c>
      <c r="G159" s="44">
        <v>14</v>
      </c>
      <c r="H159" s="44">
        <v>17</v>
      </c>
      <c r="I159" s="44">
        <v>7</v>
      </c>
      <c r="J159" s="44">
        <v>168</v>
      </c>
      <c r="K159" s="45">
        <v>56</v>
      </c>
    </row>
    <row r="160" spans="1:11" ht="14.4" x14ac:dyDescent="0.3">
      <c r="A160" s="24"/>
      <c r="B160" s="16"/>
      <c r="C160" s="11"/>
      <c r="D160" s="7" t="s">
        <v>22</v>
      </c>
      <c r="E160" s="43" t="s">
        <v>50</v>
      </c>
      <c r="F160" s="44">
        <v>200</v>
      </c>
      <c r="G160" s="44">
        <v>0</v>
      </c>
      <c r="H160" s="44">
        <v>0</v>
      </c>
      <c r="I160" s="44">
        <v>10</v>
      </c>
      <c r="J160" s="44">
        <v>43</v>
      </c>
      <c r="K160" s="45">
        <v>391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 t="s">
        <v>63</v>
      </c>
      <c r="F163" s="44">
        <v>100</v>
      </c>
      <c r="G163" s="44">
        <v>0</v>
      </c>
      <c r="H163" s="44">
        <v>0</v>
      </c>
      <c r="I163" s="44">
        <v>10</v>
      </c>
      <c r="J163" s="44">
        <v>47</v>
      </c>
      <c r="K163" s="45">
        <v>168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540</v>
      </c>
      <c r="G165" s="20">
        <f t="shared" ref="G165:J165" si="69">SUM(G158:G164)</f>
        <v>20</v>
      </c>
      <c r="H165" s="20">
        <f t="shared" si="69"/>
        <v>23</v>
      </c>
      <c r="I165" s="20">
        <f t="shared" si="69"/>
        <v>52</v>
      </c>
      <c r="J165" s="20">
        <f t="shared" si="69"/>
        <v>478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540</v>
      </c>
      <c r="G176" s="33">
        <f t="shared" ref="G176" si="71">G165+G175</f>
        <v>20</v>
      </c>
      <c r="H176" s="33">
        <f t="shared" ref="H176" si="72">H165+H175</f>
        <v>23</v>
      </c>
      <c r="I176" s="33">
        <f t="shared" ref="I176" si="73">I165+I175</f>
        <v>52</v>
      </c>
      <c r="J176" s="33">
        <f t="shared" ref="J176" si="74">J165+J175</f>
        <v>478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47</v>
      </c>
      <c r="F177" s="41">
        <v>180</v>
      </c>
      <c r="G177" s="41">
        <v>15</v>
      </c>
      <c r="H177" s="41">
        <v>21</v>
      </c>
      <c r="I177" s="41">
        <v>30</v>
      </c>
      <c r="J177" s="41">
        <v>220</v>
      </c>
      <c r="K177" s="42">
        <v>172</v>
      </c>
    </row>
    <row r="178" spans="1:11" ht="14.4" x14ac:dyDescent="0.3">
      <c r="A178" s="24"/>
      <c r="B178" s="16"/>
      <c r="C178" s="11"/>
      <c r="D178" s="6"/>
      <c r="E178" s="43" t="s">
        <v>63</v>
      </c>
      <c r="F178" s="44">
        <v>100</v>
      </c>
      <c r="G178" s="44">
        <v>0</v>
      </c>
      <c r="H178" s="44">
        <v>0</v>
      </c>
      <c r="I178" s="44">
        <v>10</v>
      </c>
      <c r="J178" s="44">
        <v>47</v>
      </c>
      <c r="K178" s="45">
        <v>168</v>
      </c>
    </row>
    <row r="179" spans="1:11" ht="14.4" x14ac:dyDescent="0.3">
      <c r="A179" s="24"/>
      <c r="B179" s="16"/>
      <c r="C179" s="11"/>
      <c r="D179" s="7" t="s">
        <v>22</v>
      </c>
      <c r="E179" s="43" t="s">
        <v>50</v>
      </c>
      <c r="F179" s="44">
        <v>200</v>
      </c>
      <c r="G179" s="44">
        <v>0</v>
      </c>
      <c r="H179" s="44">
        <v>0</v>
      </c>
      <c r="I179" s="44">
        <v>10</v>
      </c>
      <c r="J179" s="44">
        <v>43</v>
      </c>
      <c r="K179" s="45">
        <v>391</v>
      </c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480</v>
      </c>
      <c r="G184" s="20">
        <f t="shared" ref="G184:J184" si="75">SUM(G177:G183)</f>
        <v>15</v>
      </c>
      <c r="H184" s="20">
        <f t="shared" si="75"/>
        <v>21</v>
      </c>
      <c r="I184" s="20">
        <f t="shared" si="75"/>
        <v>50</v>
      </c>
      <c r="J184" s="20">
        <f t="shared" si="75"/>
        <v>310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480</v>
      </c>
      <c r="G195" s="33">
        <f t="shared" ref="G195" si="77">G184+G194</f>
        <v>15</v>
      </c>
      <c r="H195" s="33">
        <f t="shared" ref="H195" si="78">H184+H194</f>
        <v>21</v>
      </c>
      <c r="I195" s="33">
        <f t="shared" ref="I195" si="79">I184+I194</f>
        <v>50</v>
      </c>
      <c r="J195" s="33">
        <f t="shared" ref="J195" si="80">J184+J194</f>
        <v>310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563.5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14.666666666666666</v>
      </c>
      <c r="H196" s="35">
        <f t="shared" si="81"/>
        <v>16.111111111111111</v>
      </c>
      <c r="I196" s="35">
        <f t="shared" si="81"/>
        <v>61.1</v>
      </c>
      <c r="J196" s="35">
        <f t="shared" si="81"/>
        <v>537.6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CORE</cp:lastModifiedBy>
  <dcterms:created xsi:type="dcterms:W3CDTF">2022-05-16T14:23:56Z</dcterms:created>
  <dcterms:modified xsi:type="dcterms:W3CDTF">2024-07-03T08:29:57Z</dcterms:modified>
</cp:coreProperties>
</file>